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59F22878-80E3-4380-810B-FF18721EFE8D}" xr6:coauthVersionLast="47" xr6:coauthVersionMax="47" xr10:uidLastSave="{00000000-0000-0000-0000-000000000000}"/>
  <bookViews>
    <workbookView xWindow="-120" yWindow="-16320" windowWidth="29040" windowHeight="1572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Factures'!$A$1:$I$69</definedName>
    <definedName name="_xlnm.Print_Area" localSheetId="2">'Guadeloupe Factures'!$A$1:$I$69</definedName>
    <definedName name="_xlnm.Print_Area" localSheetId="3">'Guyane Factures'!$A$1:$I$69</definedName>
    <definedName name="_xlnm.Print_Area" localSheetId="4">'Iles Bretonnes Factures'!$A$1:$I$69</definedName>
    <definedName name="_xlnm.Print_Area" localSheetId="6">'Martinique Factures'!$A$1:$I$69</definedName>
    <definedName name="_xlnm.Print_Area" localSheetId="5">'Réunion Factures'!$A$1:$I$69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6" l="1"/>
  <c r="F54" i="16" s="1"/>
  <c r="I54" i="16" s="1"/>
  <c r="F41" i="15"/>
  <c r="I20" i="15"/>
  <c r="C18" i="15"/>
  <c r="A35" i="10" a="1"/>
  <c r="A35" i="10" s="1"/>
  <c r="G56" i="16"/>
  <c r="D56" i="16"/>
  <c r="C56" i="16"/>
  <c r="A56" i="16" a="1"/>
  <c r="A56" i="16" s="1"/>
  <c r="G55" i="16"/>
  <c r="D55" i="16"/>
  <c r="C55" i="16"/>
  <c r="A55" i="16" a="1"/>
  <c r="A55" i="16" s="1"/>
  <c r="I49" i="16"/>
  <c r="G49" i="16"/>
  <c r="F41" i="16"/>
  <c r="A41" i="16"/>
  <c r="I35" i="16" a="1"/>
  <c r="I35" i="16" s="1"/>
  <c r="A35" i="16" a="1"/>
  <c r="A35" i="16" s="1"/>
  <c r="A33" i="16" a="1"/>
  <c r="A33" i="16" s="1"/>
  <c r="A29" i="16" a="1"/>
  <c r="A29" i="16" s="1"/>
  <c r="I26" i="16"/>
  <c r="C25" i="16"/>
  <c r="C24" i="16"/>
  <c r="I20" i="16"/>
  <c r="I32" i="16" s="1"/>
  <c r="C52" i="16" s="1"/>
  <c r="C19" i="16"/>
  <c r="C18" i="16"/>
  <c r="G5" i="16"/>
  <c r="I48" i="16" s="1"/>
  <c r="F53" i="16" l="1"/>
  <c r="F52" i="16"/>
  <c r="F55" i="16" s="1"/>
  <c r="I55" i="16" s="1"/>
  <c r="G48" i="16"/>
  <c r="F56" i="16" l="1"/>
  <c r="I56" i="16" s="1"/>
  <c r="I52" i="16"/>
  <c r="C53" i="16"/>
  <c r="I53" i="16" s="1"/>
  <c r="I58" i="16" l="1"/>
  <c r="I60" i="16"/>
  <c r="I61" i="16" l="1"/>
  <c r="I63" i="16" s="1"/>
  <c r="G56" i="15" l="1"/>
  <c r="D56" i="15"/>
  <c r="C56" i="15"/>
  <c r="A56" i="15" a="1"/>
  <c r="A56" i="15" s="1"/>
  <c r="G55" i="15"/>
  <c r="D55" i="15"/>
  <c r="C55" i="15"/>
  <c r="A55" i="15" a="1"/>
  <c r="A55" i="15" s="1"/>
  <c r="I49" i="15"/>
  <c r="G49" i="15"/>
  <c r="A41" i="15"/>
  <c r="I35" i="15" a="1"/>
  <c r="I35" i="15" s="1"/>
  <c r="A35" i="15" a="1"/>
  <c r="A35" i="15" s="1"/>
  <c r="A33" i="15" a="1"/>
  <c r="A33" i="15" s="1"/>
  <c r="A29" i="15" a="1"/>
  <c r="A29" i="15" s="1"/>
  <c r="I26" i="15"/>
  <c r="I32" i="15" s="1"/>
  <c r="C25" i="15"/>
  <c r="C24" i="15"/>
  <c r="C19" i="15"/>
  <c r="G5" i="15"/>
  <c r="G56" i="14"/>
  <c r="D56" i="14"/>
  <c r="C56" i="14"/>
  <c r="A56" i="14" a="1"/>
  <c r="A56" i="14" s="1"/>
  <c r="G55" i="14"/>
  <c r="D55" i="14"/>
  <c r="C55" i="14"/>
  <c r="A55" i="14" a="1"/>
  <c r="A55" i="14" s="1"/>
  <c r="I49" i="14"/>
  <c r="G49" i="14"/>
  <c r="D48" i="14"/>
  <c r="F41" i="14"/>
  <c r="A41" i="14"/>
  <c r="I35" i="14" a="1"/>
  <c r="I35" i="14" s="1"/>
  <c r="A35" i="14" a="1"/>
  <c r="A35" i="14" s="1"/>
  <c r="A33" i="14" a="1"/>
  <c r="A33" i="14" s="1"/>
  <c r="A29" i="14" a="1"/>
  <c r="A29" i="14" s="1"/>
  <c r="I26" i="14"/>
  <c r="C25" i="14"/>
  <c r="C24" i="14"/>
  <c r="I20" i="14"/>
  <c r="I32" i="14" s="1"/>
  <c r="C19" i="14"/>
  <c r="C18" i="14"/>
  <c r="G5" i="14"/>
  <c r="I48" i="14" s="1"/>
  <c r="G56" i="13"/>
  <c r="D56" i="13"/>
  <c r="C56" i="13"/>
  <c r="A56" i="13" a="1"/>
  <c r="A56" i="13" s="1"/>
  <c r="G55" i="13"/>
  <c r="D55" i="13"/>
  <c r="C55" i="13"/>
  <c r="A55" i="13" a="1"/>
  <c r="A55" i="13" s="1"/>
  <c r="I49" i="13"/>
  <c r="G49" i="13"/>
  <c r="D48" i="13"/>
  <c r="F41" i="13"/>
  <c r="A41" i="13"/>
  <c r="I35" i="13" a="1"/>
  <c r="I35" i="13" s="1"/>
  <c r="A35" i="13" a="1"/>
  <c r="A35" i="13" s="1"/>
  <c r="A33" i="13"/>
  <c r="A33" i="13" a="1"/>
  <c r="A29" i="13" a="1"/>
  <c r="A29" i="13" s="1"/>
  <c r="I26" i="13"/>
  <c r="C25" i="13"/>
  <c r="C24" i="13"/>
  <c r="I20" i="13"/>
  <c r="I32" i="13" s="1"/>
  <c r="C19" i="13"/>
  <c r="C18" i="13"/>
  <c r="G5" i="13"/>
  <c r="I48" i="13" s="1"/>
  <c r="G56" i="12"/>
  <c r="D56" i="12"/>
  <c r="C56" i="12"/>
  <c r="A56" i="12" a="1"/>
  <c r="A56" i="12" s="1"/>
  <c r="G55" i="12"/>
  <c r="D55" i="12"/>
  <c r="C55" i="12"/>
  <c r="A55" i="12" a="1"/>
  <c r="A55" i="12" s="1"/>
  <c r="I49" i="12"/>
  <c r="G49" i="12"/>
  <c r="D48" i="12"/>
  <c r="F41" i="12"/>
  <c r="A41" i="12"/>
  <c r="I35" i="12" a="1"/>
  <c r="I35" i="12" s="1"/>
  <c r="A35" i="12" a="1"/>
  <c r="A35" i="12" s="1"/>
  <c r="A33" i="12" a="1"/>
  <c r="A33" i="12" s="1"/>
  <c r="A29" i="12" a="1"/>
  <c r="A29" i="12" s="1"/>
  <c r="I26" i="12"/>
  <c r="C25" i="12"/>
  <c r="C24" i="12"/>
  <c r="I20" i="12"/>
  <c r="I32" i="12" s="1"/>
  <c r="C52" i="12" s="1"/>
  <c r="C19" i="12"/>
  <c r="C18" i="12"/>
  <c r="G5" i="12"/>
  <c r="I48" i="12" s="1"/>
  <c r="D48" i="10"/>
  <c r="I35" i="10" a="1"/>
  <c r="I35" i="10" s="1"/>
  <c r="F53" i="10" l="1"/>
  <c r="F54" i="10"/>
  <c r="I54" i="10" s="1"/>
  <c r="F52" i="14"/>
  <c r="F55" i="14" s="1"/>
  <c r="I55" i="14" s="1"/>
  <c r="F54" i="14"/>
  <c r="I54" i="14" s="1"/>
  <c r="F53" i="12"/>
  <c r="F54" i="12"/>
  <c r="I54" i="12" s="1"/>
  <c r="F52" i="13"/>
  <c r="F55" i="13" s="1"/>
  <c r="I55" i="13" s="1"/>
  <c r="F54" i="13"/>
  <c r="I54" i="13" s="1"/>
  <c r="F53" i="13"/>
  <c r="C52" i="14"/>
  <c r="C53" i="14" s="1"/>
  <c r="C52" i="13"/>
  <c r="C53" i="13" s="1"/>
  <c r="I53" i="13" s="1"/>
  <c r="I48" i="15"/>
  <c r="G48" i="15"/>
  <c r="D48" i="15" s="1"/>
  <c r="C52" i="15"/>
  <c r="C53" i="15" s="1"/>
  <c r="F52" i="12"/>
  <c r="F55" i="12" s="1"/>
  <c r="I55" i="12" s="1"/>
  <c r="F53" i="14"/>
  <c r="I52" i="14"/>
  <c r="F52" i="10"/>
  <c r="F55" i="10" s="1"/>
  <c r="F56" i="14"/>
  <c r="I56" i="14" s="1"/>
  <c r="G48" i="14"/>
  <c r="G48" i="13"/>
  <c r="C53" i="12"/>
  <c r="I53" i="12" s="1"/>
  <c r="G48" i="12"/>
  <c r="A56" i="10" a="1"/>
  <c r="A56" i="10" s="1"/>
  <c r="A55" i="10" a="1"/>
  <c r="A55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4" i="15" l="1"/>
  <c r="I54" i="15" s="1"/>
  <c r="F52" i="15"/>
  <c r="F53" i="15"/>
  <c r="I53" i="15" s="1"/>
  <c r="I53" i="14"/>
  <c r="I58" i="14" s="1"/>
  <c r="I61" i="14" s="1"/>
  <c r="F55" i="15"/>
  <c r="I55" i="15" s="1"/>
  <c r="I52" i="15"/>
  <c r="F56" i="12"/>
  <c r="I56" i="12" s="1"/>
  <c r="F56" i="15"/>
  <c r="I56" i="15" s="1"/>
  <c r="I52" i="12"/>
  <c r="F56" i="10"/>
  <c r="F56" i="13"/>
  <c r="I56" i="13" s="1"/>
  <c r="I52" i="13"/>
  <c r="G5" i="10"/>
  <c r="I60" i="14" l="1"/>
  <c r="I60" i="12"/>
  <c r="I58" i="12"/>
  <c r="I58" i="13"/>
  <c r="I58" i="15"/>
  <c r="I61" i="15" s="1"/>
  <c r="I60" i="15"/>
  <c r="I61" i="12"/>
  <c r="I63" i="12" s="1"/>
  <c r="I63" i="14"/>
  <c r="I61" i="13"/>
  <c r="I60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3" i="15" l="1"/>
  <c r="I63" i="13"/>
  <c r="C56" i="10"/>
  <c r="I26" i="10" l="1"/>
  <c r="I20" i="10"/>
  <c r="G56" i="10"/>
  <c r="D56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5" i="10"/>
  <c r="D55" i="10"/>
  <c r="F41" i="10"/>
  <c r="A41" i="10"/>
  <c r="C25" i="10"/>
  <c r="C24" i="10"/>
  <c r="C19" i="10"/>
  <c r="C18" i="10"/>
  <c r="I32" i="10" l="1"/>
  <c r="C55" i="10"/>
  <c r="C52" i="10" l="1"/>
  <c r="C53" i="10" s="1"/>
  <c r="I55" i="10"/>
  <c r="I56" i="10"/>
  <c r="I52" i="10" l="1"/>
  <c r="I53" i="10"/>
  <c r="I58" i="10" l="1"/>
  <c r="I60" i="10"/>
  <c r="I61" i="10" l="1"/>
  <c r="I6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090969B3-436A-4C08-A783-2AA38076563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180A9E68-CEA4-4AF5-822B-F66A4B57D79B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E3E1614F-68BF-4293-ACEE-8CF6BDAA28ED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8206125C-C16E-465F-AE72-CF360AAB0EB9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21119060-49B0-474D-B995-92ED5173A87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F571BBBC-6054-4E80-948C-E88E683F8AD3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<sst xmlns="http://schemas.openxmlformats.org/spreadsheetml/2006/main" count="2431" uniqueCount="746">
  <si>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</si>
  <si>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</si>
  <si>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</si>
  <si>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</si>
  <si>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</si>
  <si>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</si>
  <si>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</si>
  <si>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</si>
  <si>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</si>
  <si>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</si>
  <si>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</si>
  <si>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</si>
  <si>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</si>
  <si>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</si>
  <si>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</si>
  <si>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</si>
  <si>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</si>
  <si>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</si>
  <si>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</si>
  <si>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</si>
  <si>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</si>
  <si>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</si>
  <si>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</si>
  <si>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</si>
  <si>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</si>
  <si>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</si>
  <si>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</si>
  <si>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</si>
  <si>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</si>
  <si>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</si>
  <si>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</si>
  <si>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</si>
  <si>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</si>
  <si>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</si>
  <si>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</si>
  <si>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</si>
  <si>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</si>
  <si>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</si>
  <si>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</si>
  <si>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</si>
  <si>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</si>
  <si>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</si>
  <si>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</si>
  <si>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</si>
  <si>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</si>
  <si>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</si>
  <si>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</si>
  <si>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</si>
  <si>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</si>
  <si>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</si>
  <si>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</si>
  <si>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</si>
  <si>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</si>
  <si>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</si>
  <si>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</si>
  <si>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</si>
  <si>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</si>
  <si>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</si>
  <si>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</si>
  <si>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</si>
  <si>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</si>
  <si>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</si>
  <si>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</si>
  <si>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</si>
  <si>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</si>
  <si>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</si>
  <si>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</si>
  <si>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</si>
  <si>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</si>
  <si>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</si>
  <si>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</si>
  <si>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</si>
  <si>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</si>
  <si>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</si>
  <si>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</si>
  <si>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</si>
  <si>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</si>
  <si>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</si>
  <si>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</si>
  <si>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</si>
  <si>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</si>
  <si>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</si>
  <si>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</si>
  <si>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</si>
  <si>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</si>
  <si>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</si>
  <si>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</si>
  <si>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</si>
  <si>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</si>
  <si>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</si>
  <si>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</si>
  <si>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</si>
  <si>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</si>
  <si>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</si>
  <si>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</si>
  <si>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</si>
  <si>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</si>
  <si>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</si>
  <si>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</si>
  <si>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</si>
  <si>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</si>
  <si>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</si>
  <si>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</si>
  <si>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</si>
  <si>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</si>
  <si>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</si>
  <si>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</si>
  <si>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</si>
  <si>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</si>
  <si>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</si>
  <si>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</si>
  <si>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</si>
  <si>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</si>
  <si>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</si>
  <si>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</si>
  <si>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</si>
  <si>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</si>
  <si>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</si>
  <si>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</si>
  <si>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</si>
  <si>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</si>
  <si>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</si>
  <si>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</si>
  <si>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</si>
  <si>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</si>
  <si>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</si>
  <si>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</si>
  <si>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</si>
  <si>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</si>
  <si>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</si>
  <si>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</si>
  <si>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</si>
  <si>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</si>
  <si>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</si>
  <si>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</si>
  <si>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</si>
  <si>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</si>
  <si>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</si>
  <si>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</si>
  <si>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</si>
  <si>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</si>
  <si>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</si>
  <si>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</si>
  <si>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</si>
  <si>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</si>
  <si>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</si>
  <si>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</si>
  <si>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</si>
  <si>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</si>
  <si>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</si>
  <si>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</si>
  <si>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</si>
  <si>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</si>
  <si>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</si>
  <si>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</si>
  <si>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</si>
  <si>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</si>
  <si>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</si>
  <si>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</si>
  <si>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</si>
  <si>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</si>
  <si>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</si>
  <si>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</si>
  <si>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</si>
  <si>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</si>
  <si>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</si>
  <si>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</si>
  <si>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</si>
  <si>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</si>
  <si>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</si>
  <si>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</si>
  <si>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</si>
  <si>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</si>
  <si>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</si>
  <si>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</si>
  <si>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</si>
  <si>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</si>
  <si>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</si>
  <si>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</si>
  <si>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</si>
  <si>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</si>
  <si>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</si>
  <si>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</si>
  <si>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</si>
  <si>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</si>
  <si>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</si>
  <si>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</si>
  <si>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</si>
  <si>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</si>
  <si>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</si>
  <si>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</si>
  <si>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</si>
  <si>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</si>
  <si>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</si>
  <si>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</si>
  <si>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</si>
  <si>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</si>
  <si>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</si>
  <si>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</si>
  <si>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</si>
  <si>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</si>
  <si>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</si>
  <si>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</si>
  <si>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</si>
  <si>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</si>
  <si>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</si>
  <si>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</si>
  <si>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</si>
  <si>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</si>
  <si>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</si>
  <si>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</si>
  <si>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</si>
  <si>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</si>
  <si>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</si>
  <si>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</si>
  <si>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</si>
  <si>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</si>
  <si>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</si>
  <si>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</si>
  <si>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</si>
  <si>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</si>
  <si>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</si>
  <si>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</si>
  <si>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</si>
  <si>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</si>
  <si>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</si>
  <si>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</si>
  <si>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</si>
  <si>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</si>
  <si>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</si>
  <si>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</si>
  <si>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</si>
  <si>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</si>
  <si>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</si>
  <si>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</si>
  <si>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</si>
  <si>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</si>
  <si>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</si>
  <si>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</si>
  <si>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</si>
  <si>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</si>
  <si>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</si>
  <si>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</si>
  <si>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</si>
  <si>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</si>
  <si>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</si>
  <si>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</si>
  <si>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</si>
  <si>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</si>
  <si>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</si>
  <si>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</si>
  <si>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</si>
  <si>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</si>
  <si>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</si>
  <si>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</si>
  <si>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</si>
  <si>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</si>
  <si>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</si>
  <si>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</si>
  <si>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</si>
  <si>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</si>
  <si>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</si>
  <si>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</si>
  <si>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</si>
  <si>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</si>
  <si>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</si>
  <si>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</si>
  <si>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</si>
  <si>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</si>
  <si>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</si>
  <si>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</si>
  <si>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</si>
  <si>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</si>
  <si>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</si>
  <si>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</si>
  <si>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</si>
  <si>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</si>
  <si>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</si>
  <si>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</si>
  <si>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</si>
  <si>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</si>
  <si>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</si>
  <si>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</si>
  <si>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</si>
  <si>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</si>
  <si>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</si>
  <si>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</si>
  <si>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</si>
  <si>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</si>
  <si>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</si>
  <si>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</si>
  <si>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</si>
  <si>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</si>
  <si>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</si>
  <si>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</si>
  <si>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</si>
  <si>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</si>
  <si>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</si>
  <si>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</si>
  <si>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</si>
  <si>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</si>
  <si>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</si>
  <si>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</si>
  <si>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</si>
  <si>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</si>
  <si>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</si>
  <si>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</si>
  <si>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</si>
  <si>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</si>
  <si>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</si>
  <si>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</si>
  <si>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</si>
  <si>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</si>
  <si>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</si>
  <si>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</si>
  <si>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</si>
  <si>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</si>
  <si>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</si>
  <si>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</si>
  <si>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</si>
  <si>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</si>
  <si>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</si>
  <si>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</si>
  <si>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</si>
  <si>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</si>
  <si>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</si>
  <si>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</si>
  <si>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</si>
  <si>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</si>
  <si>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</si>
  <si>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</si>
  <si>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</si>
  <si>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</si>
  <si>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</si>
  <si>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</si>
  <si>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</si>
  <si>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</si>
  <si>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</si>
  <si>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</si>
  <si>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</si>
  <si>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</si>
  <si>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</si>
  <si>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</si>
  <si>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</si>
  <si>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</si>
  <si>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</si>
  <si>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</si>
  <si>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</si>
  <si>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</si>
  <si>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</si>
  <si>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</si>
  <si>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</si>
  <si>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</si>
  <si>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</si>
  <si>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</si>
  <si>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</si>
  <si>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</si>
  <si>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</si>
  <si>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</si>
  <si>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</si>
  <si>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</si>
  <si>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</si>
  <si>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</si>
  <si>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</si>
  <si>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</si>
  <si>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</si>
  <si>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</si>
  <si>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</si>
  <si>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</si>
  <si>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</si>
  <si>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</si>
  <si>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</si>
  <si>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</si>
  <si>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</si>
  <si>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</si>
  <si>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</si>
  <si>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</si>
  <si>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</si>
  <si>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</si>
  <si>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</si>
  <si>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</si>
  <si>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</si>
  <si>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</si>
  <si>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</si>
  <si>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</si>
  <si>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</si>
  <si>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</si>
  <si>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</si>
  <si>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</si>
  <si>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</si>
  <si>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</si>
  <si>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</si>
  <si>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</si>
  <si>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</si>
  <si>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</si>
  <si>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</si>
  <si>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</si>
  <si>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</si>
  <si>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</si>
  <si>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</si>
  <si>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</si>
  <si>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</si>
  <si>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</si>
  <si>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</si>
  <si>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</si>
  <si>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</si>
  <si>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</si>
  <si>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</si>
  <si>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</si>
  <si>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</si>
  <si>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</si>
  <si>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</si>
  <si>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</si>
  <si>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</si>
  <si>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</si>
  <si>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</si>
  <si>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</si>
  <si>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</si>
  <si>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</si>
  <si>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</si>
  <si>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</si>
  <si>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</si>
  <si>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</si>
  <si>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</si>
  <si>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</si>
  <si>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</si>
  <si>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</si>
  <si>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</si>
  <si>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</si>
  <si>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</si>
  <si>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</si>
  <si>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</si>
  <si>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</si>
  <si>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</si>
  <si>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</si>
  <si>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</si>
  <si>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</si>
  <si>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</si>
  <si>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</si>
  <si>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</si>
  <si>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</si>
  <si>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</si>
  <si>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</si>
  <si>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</si>
  <si>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</si>
  <si>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</si>
  <si>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</si>
  <si>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</si>
  <si>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</si>
  <si>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</si>
  <si>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</si>
  <si>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</si>
  <si>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</si>
  <si>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</si>
  <si>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</si>
  <si>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</si>
  <si>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</si>
  <si>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</si>
  <si>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</si>
  <si>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</si>
  <si>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</si>
  <si>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</si>
  <si>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</si>
  <si>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</si>
  <si>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</si>
  <si>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</si>
  <si>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</si>
  <si>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</si>
  <si>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</si>
  <si>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</si>
  <si>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</si>
  <si>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</si>
  <si>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</si>
  <si>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</si>
  <si>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</si>
  <si>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</si>
  <si>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</si>
  <si>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</si>
  <si>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</si>
  <si>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</si>
  <si>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</si>
  <si>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</si>
  <si>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</si>
  <si>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</si>
  <si>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</si>
  <si>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</si>
  <si>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</si>
  <si>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</si>
  <si>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</si>
  <si>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</si>
  <si>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</si>
  <si>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</si>
  <si>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</si>
  <si>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</si>
  <si>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</si>
  <si>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</si>
  <si>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</si>
  <si>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</si>
  <si>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</si>
  <si>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</si>
  <si>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</si>
  <si>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</si>
  <si>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</si>
  <si>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</si>
  <si>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</si>
  <si>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</si>
  <si>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</si>
  <si>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</si>
  <si>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</si>
  <si>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</si>
  <si>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</si>
  <si>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</si>
  <si>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</si>
  <si>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</si>
  <si>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</si>
  <si>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</si>
  <si>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</si>
  <si>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</si>
  <si>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</si>
  <si>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</si>
  <si>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</si>
  <si>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</si>
  <si>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</si>
  <si>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</si>
  <si>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</si>
  <si>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</si>
  <si>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</si>
  <si>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</si>
  <si>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</si>
  <si>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</si>
  <si>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</si>
  <si>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</si>
  <si>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</si>
  <si>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</si>
  <si>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</si>
  <si>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</si>
  <si>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</si>
  <si>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</si>
  <si>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</si>
  <si>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</si>
  <si>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</si>
  <si>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</si>
  <si>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</si>
  <si>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</si>
  <si>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</si>
  <si>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</si>
  <si>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</si>
  <si>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</si>
  <si>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</si>
  <si>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</si>
  <si>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</si>
  <si>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</si>
  <si>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</si>
  <si>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</si>
  <si>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</si>
  <si>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</si>
  <si>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</si>
  <si>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</si>
  <si>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</si>
  <si>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</si>
  <si>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</si>
  <si>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</si>
  <si>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</si>
  <si>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</si>
  <si>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</si>
  <si>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</si>
  <si>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</si>
  <si>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</si>
  <si>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</si>
  <si>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</si>
  <si>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</si>
  <si>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</si>
  <si>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</si>
  <si>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</si>
  <si>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</si>
  <si>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</si>
  <si>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</si>
  <si>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</si>
  <si>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</si>
  <si>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</si>
  <si>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</si>
  <si>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</si>
  <si>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</si>
  <si>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</si>
  <si>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</si>
  <si>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</si>
  <si>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</si>
  <si>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</si>
  <si>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</si>
  <si>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</si>
  <si>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</si>
  <si>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</si>
  <si>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</si>
  <si>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</si>
  <si>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</si>
  <si>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</si>
  <si>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</si>
  <si>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</si>
  <si>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</si>
  <si>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</si>
  <si>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</si>
  <si>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</si>
  <si>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</si>
  <si>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</si>
  <si>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</si>
  <si>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</si>
  <si>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</si>
  <si>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</si>
  <si>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</si>
  <si>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</si>
  <si>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</si>
  <si>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</si>
  <si>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</si>
  <si>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</si>
  <si>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</si>
  <si>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</si>
  <si>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</si>
  <si>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</si>
  <si>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</si>
  <si>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</si>
  <si>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</si>
  <si>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</si>
  <si>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</si>
  <si>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</si>
  <si>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</si>
  <si>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</si>
  <si>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</si>
  <si>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</si>
  <si>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</si>
  <si>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</si>
  <si>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</si>
  <si>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</si>
  <si>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</si>
  <si>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</si>
  <si>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</si>
  <si>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</si>
  <si>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</si>
  <si>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</si>
  <si>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</si>
  <si>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</si>
  <si>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</si>
  <si>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</si>
  <si>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</si>
  <si>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</si>
  <si>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</si>
  <si>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</si>
  <si>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</si>
  <si>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</si>
  <si>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</si>
  <si>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</si>
  <si>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</si>
  <si>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</si>
  <si>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</si>
  <si>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</si>
  <si>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</si>
  <si>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</si>
  <si>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</si>
  <si>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</si>
  <si>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</si>
  <si>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</si>
  <si>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</si>
  <si>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</si>
  <si>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</si>
  <si>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</si>
  <si>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</si>
  <si>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</si>
  <si>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</si>
  <si>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</si>
  <si>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</si>
  <si>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</si>
  <si>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</si>
  <si>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</si>
  <si>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</si>
  <si>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</si>
  <si>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</si>
  <si>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</si>
  <si>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</si>
  <si>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</si>
  <si>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</si>
  <si>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</si>
  <si>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</si>
  <si>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</si>
  <si>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</si>
  <si>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</si>
  <si>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</si>
  <si>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</si>
  <si>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</si>
  <si>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</si>
  <si>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</si>
  <si>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</si>
  <si>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</si>
  <si>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</si>
  <si>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</si>
  <si>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</si>
  <si>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</si>
  <si>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</si>
  <si>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</si>
  <si>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</si>
  <si>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</si>
  <si>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</si>
  <si>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</si>
  <si>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</si>
  <si>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</si>
  <si>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</si>
  <si>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</si>
  <si>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</si>
  <si>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</si>
  <si>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</si>
  <si>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</si>
  <si>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</si>
  <si>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</si>
  <si>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</si>
  <si>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</si>
  <si>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</si>
  <si>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</si>
  <si>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</si>
  <si>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</si>
  <si>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</si>
  <si>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</si>
  <si>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</si>
  <si>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</si>
  <si>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</si>
  <si>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</si>
  <si>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</si>
  <si>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</si>
  <si>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</si>
  <si>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</si>
  <si>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</si>
  <si>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</si>
  <si>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</si>
  <si>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</si>
  <si>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</si>
  <si>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</si>
  <si>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</si>
  <si>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</si>
  <si>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</si>
  <si>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</si>
  <si>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</si>
  <si>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</si>
  <si>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</si>
  <si>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</si>
  <si>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</si>
  <si>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</si>
  <si>
    <t>du 16/06/2025</t>
  </si>
  <si>
    <t>du 13/06/2025</t>
  </si>
  <si>
    <t>Déduction de l'énergie consommée dans une opération d'autoconsommation 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</si>
</sst>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  <font>
      <sz val="7"/>
      <color rgb="FF061118"/>
      <name val="Arial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43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4" fontId="7" fillId="18" borderId="5" xfId="0" applyNumberFormat="1" applyFont="1" applyFill="1" applyBorder="1" applyAlignment="1" applyProtection="1">
      <alignment horizontal="left" vertical="center"/>
      <protection locked="0"/>
    </xf>
    <xf numFmtId="167" fontId="12" fillId="12" borderId="5" xfId="0" applyNumberFormat="1" applyFont="1" applyFill="1" applyBorder="1" applyAlignment="1" applyProtection="1">
      <alignment horizontal="right" vertical="center" wrapText="1"/>
    </xf>
    <xf numFmtId="0" fontId="64" fillId="0" borderId="0" xfId="0" applyFont="1"/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97"/>
  <sheetViews>
    <sheetView tabSelected="1" zoomScale="85" zoomScaleNormal="85" workbookViewId="0">
      <pane xSplit="1" ySplit="19" topLeftCell="B690" activePane="bottomRight" state="frozen"/>
      <selection pane="topRight" activeCell="B1" sqref="B1"/>
      <selection pane="bottomLeft" activeCell="A20" sqref="A20"/>
      <selection pane="bottomRight" activeCell="F695" sqref="F695"/>
    </sheetView>
  </sheetViews>
  <sheetFormatPr baseColWidth="10" defaultColWidth="10.90625" defaultRowHeight="14.5" x14ac:dyDescent="0.35"/>
  <cols>
    <col min="1" max="1" width="20.1796875" style="156" customWidth="1"/>
    <col min="2" max="3" width="25.81640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81640625" customWidth="1"/>
    <col min="19" max="19" width="29.81640625" bestFit="1" customWidth="1"/>
    <col min="20" max="21" width="29.81640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8" t="s">
        <v>733</v>
      </c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51" t="s">
        <v>273</v>
      </c>
      <c r="F204" s="1052"/>
      <c r="G204" s="1052"/>
      <c r="H204" s="1052"/>
      <c r="I204" s="1052"/>
      <c r="J204" s="1053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54" t="s">
        <v>283</v>
      </c>
      <c r="L213" s="1055"/>
      <c r="M213" s="1056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9" t="s">
        <v>444</v>
      </c>
      <c r="B410" s="1050"/>
      <c r="C410" s="1050"/>
      <c r="D410" s="1050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3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3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3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  <row r="695" spans="1:14" s="79" customFormat="1" ht="16.5" x14ac:dyDescent="0.35">
      <c r="A695" s="975">
        <v>45821</v>
      </c>
      <c r="B695" s="987" t="s">
        <v>744</v>
      </c>
      <c r="C695" s="995">
        <v>119.72</v>
      </c>
      <c r="D695" s="977"/>
      <c r="E695" s="978">
        <v>45805</v>
      </c>
      <c r="F695" s="979">
        <v>123.3</v>
      </c>
      <c r="G695" s="1010"/>
      <c r="H695" s="980"/>
      <c r="I695" s="981"/>
      <c r="J695" s="982"/>
      <c r="K695" s="988" t="s">
        <v>740</v>
      </c>
      <c r="L695" s="979">
        <v>142.80000000000001</v>
      </c>
      <c r="M695" s="984"/>
      <c r="N695"/>
    </row>
    <row r="696" spans="1:14" s="79" customFormat="1" ht="16.5" x14ac:dyDescent="0.35">
      <c r="A696" s="975">
        <v>45824</v>
      </c>
      <c r="B696" s="976" t="s">
        <v>742</v>
      </c>
      <c r="C696" s="996">
        <v>120.8</v>
      </c>
      <c r="D696" s="977"/>
      <c r="E696" s="978">
        <v>45805</v>
      </c>
      <c r="F696" s="979">
        <v>123.3</v>
      </c>
      <c r="G696" s="1010"/>
      <c r="H696" s="980"/>
      <c r="I696" s="981"/>
      <c r="J696" s="982"/>
      <c r="K696" s="983" t="s">
        <v>743</v>
      </c>
      <c r="L696" s="974">
        <v>143.80000000000001</v>
      </c>
      <c r="M696" s="984"/>
      <c r="N696"/>
    </row>
    <row r="697" spans="1:14" s="79" customFormat="1" ht="16.5" x14ac:dyDescent="0.35">
      <c r="A697" s="975">
        <v>45835</v>
      </c>
      <c r="B697" s="976" t="s">
        <v>744</v>
      </c>
      <c r="C697" s="996">
        <v>119.72</v>
      </c>
      <c r="D697" s="977"/>
      <c r="E697" s="975">
        <v>45835</v>
      </c>
      <c r="F697" s="974">
        <v>122.9</v>
      </c>
      <c r="G697" s="1010"/>
      <c r="H697" s="980"/>
      <c r="I697" s="981"/>
      <c r="J697" s="982"/>
      <c r="K697" s="988" t="s">
        <v>743</v>
      </c>
      <c r="L697" s="979">
        <v>143.80000000000001</v>
      </c>
      <c r="M697" s="984"/>
      <c r="N697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2"/>
  <sheetViews>
    <sheetView showGridLines="0" topLeftCell="A46" zoomScale="115" zoomScaleNormal="115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088" t="s">
        <v>462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461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464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289" t="str">
        <f>IF(G3="S17","au coût de (**)","")</f>
        <v/>
      </c>
      <c r="E55" s="284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317" t="str">
        <f>IF(G3="S17","au coût de (**)","")</f>
        <v/>
      </c>
      <c r="E56" s="3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284"/>
      <c r="D57" s="67"/>
      <c r="E57" s="24"/>
      <c r="F57" s="68"/>
      <c r="G57" s="284"/>
      <c r="H57" s="284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285"/>
      <c r="B59" s="286"/>
      <c r="C59" s="286"/>
      <c r="D59" s="286"/>
      <c r="E59" s="286"/>
      <c r="F59" s="286"/>
      <c r="G59" s="286"/>
      <c r="H59" s="286"/>
      <c r="I59" s="191"/>
      <c r="J59" s="10"/>
    </row>
    <row r="60" spans="1:15" x14ac:dyDescent="0.35">
      <c r="A60" s="285"/>
      <c r="B60" s="286"/>
      <c r="C60" s="286"/>
      <c r="D60" s="286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285"/>
      <c r="B61" s="286"/>
      <c r="C61" s="286"/>
      <c r="D61" s="286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285"/>
      <c r="B62" s="286"/>
      <c r="C62" s="286"/>
      <c r="D62" s="286"/>
      <c r="E62" s="286"/>
      <c r="F62" s="286"/>
      <c r="G62" s="286"/>
      <c r="H62" s="286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287"/>
      <c r="C67" s="287"/>
      <c r="D67" s="287"/>
      <c r="E67" s="287"/>
      <c r="F67" s="287"/>
      <c r="G67" s="287"/>
      <c r="H67" s="287"/>
      <c r="I67" s="287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32:H32"/>
    <mergeCell ref="A29:H29"/>
    <mergeCell ref="A26:H26"/>
    <mergeCell ref="A55:B55"/>
    <mergeCell ref="G55:H55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39:E39"/>
    <mergeCell ref="F39:G39"/>
    <mergeCell ref="A40:E40"/>
    <mergeCell ref="F40:G40"/>
    <mergeCell ref="A41:D41"/>
    <mergeCell ref="F41:G41"/>
    <mergeCell ref="A25:B25"/>
    <mergeCell ref="D25:H25"/>
    <mergeCell ref="A18:B18"/>
    <mergeCell ref="D18:H18"/>
    <mergeCell ref="A20:H20"/>
    <mergeCell ref="A23:G23"/>
    <mergeCell ref="A24:B24"/>
    <mergeCell ref="D24:H24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A54:B54"/>
    <mergeCell ref="G54:H54"/>
    <mergeCell ref="A42:G42"/>
    <mergeCell ref="H42:I42"/>
    <mergeCell ref="A56:B56"/>
    <mergeCell ref="G56:H56"/>
    <mergeCell ref="A44:G44"/>
    <mergeCell ref="H44:I44"/>
    <mergeCell ref="A45:G45"/>
    <mergeCell ref="H45:I45"/>
    <mergeCell ref="A48:C48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2"/>
  <sheetViews>
    <sheetView showGridLines="0" topLeftCell="A39" zoomScale="89" zoomScaleNormal="89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727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486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487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G54:H54"/>
    <mergeCell ref="A54:B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2"/>
  <sheetViews>
    <sheetView showGridLines="0" topLeftCell="A45" zoomScaleNormal="100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730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476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477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488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489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G54:H54"/>
    <mergeCell ref="A54:B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2"/>
  <sheetViews>
    <sheetView showGridLines="0" topLeftCell="A22" zoomScale="81" zoomScaleNormal="81" workbookViewId="0">
      <selection activeCell="L50" sqref="L50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088" t="s">
        <v>462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461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464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37" t="str">
        <f>IF(G3="S17","au coût de (**)","")</f>
        <v/>
      </c>
      <c r="E56" s="1036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36"/>
      <c r="D57" s="67"/>
      <c r="E57" s="24"/>
      <c r="F57" s="68"/>
      <c r="G57" s="1036"/>
      <c r="H57" s="1036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39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39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39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39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2"/>
  <sheetViews>
    <sheetView showGridLines="0" topLeftCell="A46" zoomScaleNormal="100" workbookViewId="0">
      <selection activeCell="M51" sqref="M51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2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728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478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479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480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481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045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045" t="str">
        <f>IF(ISBLANK(G4),"",G4)</f>
        <v/>
      </c>
      <c r="D19" s="1102" t="s">
        <v>17</v>
      </c>
      <c r="E19" s="1101"/>
      <c r="F19" s="1101"/>
      <c r="G19" s="1101"/>
      <c r="H19" s="1101"/>
      <c r="I19" s="176">
        <v>0</v>
      </c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045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045" t="str">
        <f>IF(ISBLANK(G4),"",G4)</f>
        <v/>
      </c>
      <c r="D25" s="1102" t="s">
        <v>21</v>
      </c>
      <c r="E25" s="1103"/>
      <c r="F25" s="1103"/>
      <c r="G25" s="1103"/>
      <c r="H25" s="1103"/>
      <c r="I25" s="176">
        <v>0</v>
      </c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  <c r="M59" s="1047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2"/>
  <sheetViews>
    <sheetView showGridLines="0" topLeftCell="A49" zoomScale="115" zoomScaleNormal="115" workbookViewId="0">
      <selection activeCell="M55" sqref="M55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729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482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483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484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485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90625" defaultRowHeight="14.5" x14ac:dyDescent="0.35"/>
  <cols>
    <col min="1" max="1" width="14.453125" customWidth="1"/>
    <col min="2" max="2" width="21.179687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CF1F67B5539419C7CC9040C3AE0D2" ma:contentTypeVersion="21" ma:contentTypeDescription="Crée un document." ma:contentTypeScope="" ma:versionID="eb26ebd495f3f73e3bbd177d264e707c">
  <xsd:schema xmlns:xsd="http://www.w3.org/2001/XMLSchema" xmlns:xs="http://www.w3.org/2001/XMLSchema" xmlns:p="http://schemas.microsoft.com/office/2006/metadata/properties" xmlns:ns2="29a76da3-23bc-4d6a-ad4f-65033a03e763" xmlns:ns3="e2fbd1de-3a53-49af-b5dd-99430bb2e44a" targetNamespace="http://schemas.microsoft.com/office/2006/metadata/properties" ma:root="true" ma:fieldsID="4c358cc43a79e9077cf60d8dcef76b72" ns2:_="" ns3:_="">
    <xsd:import namespace="29a76da3-23bc-4d6a-ad4f-65033a03e763"/>
    <xsd:import namespace="e2fbd1de-3a53-49af-b5dd-99430bb2e4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STATU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76da3-23bc-4d6a-ad4f-65033a03e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b4a94685-dace-4006-9151-2de8d36fb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T" ma:index="24" nillable="true" ma:displayName="STATUT" ma:default="Ouvert aux créneaux" ma:format="Dropdown" ma:internalName="STATUT">
      <xsd:simpleType>
        <xsd:restriction base="dms:Choice">
          <xsd:enumeration value="Ouvert aux créneaux"/>
          <xsd:enumeration value="Clôturé jusqu'au 28 prochain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d1de-3a53-49af-b5dd-99430bb2e4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3dd010-d4d4-4d04-b974-bbae9af56134}" ma:internalName="TaxCatchAll" ma:showField="CatchAllData" ma:web="e2fbd1de-3a53-49af-b5dd-99430bb2e4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a76da3-23bc-4d6a-ad4f-65033a03e763">
      <Terms xmlns="http://schemas.microsoft.com/office/infopath/2007/PartnerControls"/>
    </lcf76f155ced4ddcb4097134ff3c332f>
    <TaxCatchAll xmlns="e2fbd1de-3a53-49af-b5dd-99430bb2e44a" xsi:nil="true"/>
    <STATUT xmlns="29a76da3-23bc-4d6a-ad4f-65033a03e763">Ouvert aux créneaux</STATUT>
  </documentManagement>
</p:properties>
</file>

<file path=customXml/itemProps1.xml><?xml version="1.0" encoding="utf-8"?>
<ds:datastoreItem xmlns:ds="http://schemas.openxmlformats.org/officeDocument/2006/customXml" ds:itemID="{8C178032-9BF3-481C-9E05-66D82C98FD0A}"/>
</file>

<file path=customXml/itemProps2.xml><?xml version="1.0" encoding="utf-8"?>
<ds:datastoreItem xmlns:ds="http://schemas.openxmlformats.org/officeDocument/2006/customXml" ds:itemID="{C085522A-D701-485E-B234-25D7E3C80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E744B7-4E91-41BF-8FB0-F1C19510803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caa3ab-2045-45af-b6bd-5c5f4c0efbe9"/>
    <ds:schemaRef ds:uri="http://purl.org/dc/elements/1.1/"/>
    <ds:schemaRef ds:uri="http://schemas.microsoft.com/office/2006/metadata/properties"/>
    <ds:schemaRef ds:uri="http://schemas.microsoft.com/office/infopath/2007/PartnerControls"/>
    <ds:schemaRef ds:uri="684cb724-53ef-4f97-ae95-11fcfffff359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2025-07-01T15:53:38Z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0x0101003B9CF1F67B5539419C7CC9040C3AE0D2</vt:lpwstr>
  </property>
  <property fmtid="{D5CDD505-2E9C-101B-9397-08002B2CF9AE}" pid="11" name="MediaServiceImageTags">
    <vt:lpwstr/>
  </property>
</Properties>
</file>